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K17" i="2"/>
  <c r="AS11" i="2"/>
  <c r="AQ11" i="2"/>
  <c r="AR11" i="2" s="1"/>
  <c r="AP11" i="2"/>
  <c r="AO11" i="2"/>
  <c r="AN11" i="2"/>
  <c r="AM11" i="2"/>
  <c r="AG11" i="2"/>
  <c r="K16" i="2" s="1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I11" i="2"/>
  <c r="H11" i="2"/>
  <c r="H15" i="2" s="1"/>
  <c r="G11" i="2"/>
  <c r="G15" i="2" s="1"/>
  <c r="G17" i="2" s="1"/>
  <c r="F11" i="2"/>
  <c r="F15" i="2" s="1"/>
  <c r="E11" i="2"/>
  <c r="E15" i="2" s="1"/>
  <c r="E17" i="2" s="1"/>
  <c r="V11" i="2" l="1"/>
  <c r="F16" i="2"/>
  <c r="H16" i="2"/>
  <c r="M16" i="2" s="1"/>
  <c r="K15" i="2"/>
  <c r="N16" i="2"/>
  <c r="L16" i="2"/>
  <c r="F17" i="2"/>
  <c r="O16" i="2"/>
  <c r="J16" i="2"/>
  <c r="I15" i="2"/>
  <c r="AF11" i="2"/>
  <c r="H17" i="2" l="1"/>
  <c r="M17" i="2" s="1"/>
  <c r="J15" i="2"/>
  <c r="I17" i="2"/>
  <c r="L17" i="2"/>
  <c r="N17" i="2" l="1"/>
  <c r="O17" i="2"/>
  <c r="J17" i="2"/>
</calcChain>
</file>

<file path=xl/sharedStrings.xml><?xml version="1.0" encoding="utf-8"?>
<sst xmlns="http://schemas.openxmlformats.org/spreadsheetml/2006/main" count="82" uniqueCount="36">
  <si>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</si>
  <si>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</si>
  <si>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</si>
  <si>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</si>
  <si>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</si>
  <si>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</si>
  <si>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</si>
  <si>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</si>
  <si>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</si>
  <si>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</si>
  <si>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</si>
  <si>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</si>
  <si>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</si>
  <si>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</si>
  <si>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9.</t>
  </si>
  <si>
    <t>1.</t>
  </si>
  <si>
    <t>NJ</t>
  </si>
  <si>
    <t>29.6.1995   Jalasjärvi</t>
  </si>
  <si>
    <t>Tuomo Ala-Kasari</t>
  </si>
  <si>
    <t>5.</t>
  </si>
  <si>
    <t>NJ = Nurmon Jymy  (1925)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</si>
  <si>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</si>
  <si>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</si>
  <si>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</si>
  <si>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</si>
  <si>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</si>
  <si>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</si>
  <si>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</si>
  <si>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</si>
  <si>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</si>
  <si>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</si>
  <si>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Jalas</t>
  </si>
  <si>
    <t>Jalas = Jalasjärven Jalas  (1914),  kasvattajaseura</t>
  </si>
  <si>
    <t>LMV = Lahden Mailaveikot  (1929)</t>
  </si>
  <si>
    <t>2.</t>
  </si>
  <si>
    <t>LMV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</si>
</sst>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9"/>
      <c r="B1" s="1" t="s">
        <v>18</v>
      </c>
      <c r="C1" s="2"/>
      <c r="D1" s="3"/>
      <c r="E1" s="4" t="s">
        <v>17</v>
      </c>
      <c r="F1" s="5"/>
      <c r="G1" s="5"/>
      <c r="H1" s="5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4"/>
      <c r="AB1" s="4"/>
      <c r="AC1" s="5"/>
      <c r="AD1" s="5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31" t="s">
        <v>13</v>
      </c>
      <c r="C2" s="58"/>
      <c r="D2" s="59"/>
      <c r="E2" s="8" t="s">
        <v>7</v>
      </c>
      <c r="F2" s="27"/>
      <c r="G2" s="27"/>
      <c r="H2" s="27"/>
      <c r="I2" s="34"/>
      <c r="J2" s="9"/>
      <c r="K2" s="25"/>
      <c r="L2" s="22" t="s">
        <v>26</v>
      </c>
      <c r="M2" s="27"/>
      <c r="N2" s="27"/>
      <c r="O2" s="33"/>
      <c r="P2" s="6"/>
      <c r="Q2" s="22" t="s">
        <v>27</v>
      </c>
      <c r="R2" s="27"/>
      <c r="S2" s="27"/>
      <c r="T2" s="27"/>
      <c r="U2" s="34"/>
      <c r="V2" s="33"/>
      <c r="W2" s="6"/>
      <c r="X2" s="60" t="s">
        <v>22</v>
      </c>
      <c r="Y2" s="61"/>
      <c r="Z2" s="32"/>
      <c r="AA2" s="8" t="s">
        <v>7</v>
      </c>
      <c r="AB2" s="27"/>
      <c r="AC2" s="27"/>
      <c r="AD2" s="27"/>
      <c r="AE2" s="34"/>
      <c r="AF2" s="9"/>
      <c r="AG2" s="25"/>
      <c r="AH2" s="22" t="s">
        <v>28</v>
      </c>
      <c r="AI2" s="27"/>
      <c r="AJ2" s="27"/>
      <c r="AK2" s="33"/>
      <c r="AL2" s="6"/>
      <c r="AM2" s="22" t="s">
        <v>27</v>
      </c>
      <c r="AN2" s="27"/>
      <c r="AO2" s="27"/>
      <c r="AP2" s="27"/>
      <c r="AQ2" s="34"/>
      <c r="AR2" s="33"/>
      <c r="AS2" s="35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5"/>
      <c r="L3" s="7" t="s">
        <v>4</v>
      </c>
      <c r="M3" s="7" t="s">
        <v>5</v>
      </c>
      <c r="N3" s="7" t="s">
        <v>21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5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5"/>
      <c r="AH3" s="7" t="s">
        <v>4</v>
      </c>
      <c r="AI3" s="7" t="s">
        <v>5</v>
      </c>
      <c r="AJ3" s="7" t="s">
        <v>21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5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4"/>
      <c r="C4" s="16"/>
      <c r="D4" s="1"/>
      <c r="E4" s="14"/>
      <c r="F4" s="14"/>
      <c r="G4" s="14"/>
      <c r="H4" s="15"/>
      <c r="I4" s="14"/>
      <c r="J4" s="38"/>
      <c r="K4" s="13"/>
      <c r="L4" s="37"/>
      <c r="M4" s="7"/>
      <c r="N4" s="7"/>
      <c r="O4" s="7"/>
      <c r="P4" s="10"/>
      <c r="Q4" s="14"/>
      <c r="R4" s="14"/>
      <c r="S4" s="15"/>
      <c r="T4" s="14"/>
      <c r="U4" s="14"/>
      <c r="V4" s="62"/>
      <c r="W4" s="13"/>
      <c r="X4" s="14">
        <v>2012</v>
      </c>
      <c r="Y4" s="14" t="s">
        <v>14</v>
      </c>
      <c r="Z4" s="1" t="s">
        <v>31</v>
      </c>
      <c r="AA4" s="14">
        <v>13</v>
      </c>
      <c r="AB4" s="14">
        <v>1</v>
      </c>
      <c r="AC4" s="14">
        <v>4</v>
      </c>
      <c r="AD4" s="14">
        <v>6</v>
      </c>
      <c r="AE4" s="14">
        <v>39</v>
      </c>
      <c r="AF4" s="68">
        <v>0.5</v>
      </c>
      <c r="AG4" s="10">
        <v>78</v>
      </c>
      <c r="AH4" s="17"/>
      <c r="AI4" s="17"/>
      <c r="AJ4" s="17"/>
      <c r="AK4" s="7"/>
      <c r="AL4" s="10"/>
      <c r="AM4" s="14"/>
      <c r="AN4" s="14"/>
      <c r="AO4" s="14"/>
      <c r="AP4" s="14"/>
      <c r="AQ4" s="14"/>
      <c r="AR4" s="56"/>
      <c r="AS4" s="57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4"/>
      <c r="C5" s="16"/>
      <c r="D5" s="1"/>
      <c r="E5" s="14"/>
      <c r="F5" s="14"/>
      <c r="G5" s="14"/>
      <c r="H5" s="15"/>
      <c r="I5" s="14"/>
      <c r="J5" s="38"/>
      <c r="K5" s="13"/>
      <c r="L5" s="37"/>
      <c r="M5" s="7"/>
      <c r="N5" s="7"/>
      <c r="O5" s="7"/>
      <c r="P5" s="10"/>
      <c r="Q5" s="14"/>
      <c r="R5" s="14"/>
      <c r="S5" s="15"/>
      <c r="T5" s="14"/>
      <c r="U5" s="14"/>
      <c r="V5" s="15"/>
      <c r="W5" s="13"/>
      <c r="X5" s="14">
        <v>2013</v>
      </c>
      <c r="Y5" s="14" t="s">
        <v>19</v>
      </c>
      <c r="Z5" s="1" t="s">
        <v>16</v>
      </c>
      <c r="AA5" s="14">
        <v>18</v>
      </c>
      <c r="AB5" s="14">
        <v>5</v>
      </c>
      <c r="AC5" s="14">
        <v>12</v>
      </c>
      <c r="AD5" s="14">
        <v>21</v>
      </c>
      <c r="AE5" s="14">
        <v>87</v>
      </c>
      <c r="AF5" s="68">
        <v>0.66410000000000002</v>
      </c>
      <c r="AG5" s="10">
        <v>131</v>
      </c>
      <c r="AH5" s="17"/>
      <c r="AI5" s="17"/>
      <c r="AJ5" s="17"/>
      <c r="AK5" s="7"/>
      <c r="AL5" s="10"/>
      <c r="AM5" s="14"/>
      <c r="AN5" s="14"/>
      <c r="AO5" s="14"/>
      <c r="AP5" s="14"/>
      <c r="AQ5" s="14"/>
      <c r="AR5" s="56"/>
      <c r="AS5" s="57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x14ac:dyDescent="0.25">
      <c r="A6" s="19"/>
      <c r="B6" s="14"/>
      <c r="C6" s="16"/>
      <c r="D6" s="1"/>
      <c r="E6" s="14"/>
      <c r="F6" s="14"/>
      <c r="G6" s="14"/>
      <c r="H6" s="15"/>
      <c r="I6" s="14"/>
      <c r="J6" s="38"/>
      <c r="K6" s="13"/>
      <c r="L6" s="37"/>
      <c r="M6" s="7"/>
      <c r="N6" s="7"/>
      <c r="O6" s="7"/>
      <c r="Q6" s="14"/>
      <c r="R6" s="14"/>
      <c r="S6" s="15"/>
      <c r="T6" s="14"/>
      <c r="U6" s="14"/>
      <c r="V6" s="15"/>
      <c r="W6" s="13"/>
      <c r="X6" s="14">
        <v>2014</v>
      </c>
      <c r="Y6" s="14" t="s">
        <v>15</v>
      </c>
      <c r="Z6" s="1" t="s">
        <v>31</v>
      </c>
      <c r="AA6" s="14">
        <v>7</v>
      </c>
      <c r="AB6" s="14">
        <v>0</v>
      </c>
      <c r="AC6" s="14">
        <v>4</v>
      </c>
      <c r="AD6" s="14">
        <v>3</v>
      </c>
      <c r="AE6" s="14">
        <v>17</v>
      </c>
      <c r="AF6" s="68">
        <v>0.53120000000000001</v>
      </c>
      <c r="AG6" s="10">
        <v>32</v>
      </c>
      <c r="AH6" s="17"/>
      <c r="AI6" s="17"/>
      <c r="AJ6" s="17"/>
      <c r="AK6" s="7"/>
      <c r="AL6" s="10"/>
      <c r="AM6" s="14">
        <v>7</v>
      </c>
      <c r="AN6" s="14">
        <v>0</v>
      </c>
      <c r="AO6" s="14">
        <v>5</v>
      </c>
      <c r="AP6" s="14">
        <v>6</v>
      </c>
      <c r="AQ6" s="14">
        <v>16</v>
      </c>
      <c r="AR6" s="56">
        <v>0.39019999999999999</v>
      </c>
      <c r="AS6" s="57">
        <v>41</v>
      </c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4">
        <v>2015</v>
      </c>
      <c r="C7" s="14"/>
      <c r="D7" s="1" t="s">
        <v>31</v>
      </c>
      <c r="E7" s="14"/>
      <c r="F7" s="14"/>
      <c r="G7" s="14"/>
      <c r="H7" s="15"/>
      <c r="I7" s="14"/>
      <c r="J7" s="38"/>
      <c r="K7" s="13"/>
      <c r="L7" s="37"/>
      <c r="M7" s="7"/>
      <c r="N7" s="7"/>
      <c r="O7" s="7"/>
      <c r="Q7" s="14">
        <v>1</v>
      </c>
      <c r="R7" s="14">
        <v>0</v>
      </c>
      <c r="S7" s="14">
        <v>1</v>
      </c>
      <c r="T7" s="14">
        <v>1</v>
      </c>
      <c r="U7" s="14">
        <v>2</v>
      </c>
      <c r="V7" s="68">
        <v>0.5</v>
      </c>
      <c r="W7" s="13">
        <v>4</v>
      </c>
      <c r="X7" s="14">
        <v>2015</v>
      </c>
      <c r="Y7" s="14" t="s">
        <v>15</v>
      </c>
      <c r="Z7" s="1" t="s">
        <v>31</v>
      </c>
      <c r="AA7" s="14">
        <v>3</v>
      </c>
      <c r="AB7" s="14">
        <v>2</v>
      </c>
      <c r="AC7" s="14">
        <v>2</v>
      </c>
      <c r="AD7" s="14">
        <v>5</v>
      </c>
      <c r="AE7" s="14">
        <v>14</v>
      </c>
      <c r="AF7" s="68">
        <v>0.7</v>
      </c>
      <c r="AG7" s="10">
        <v>20</v>
      </c>
      <c r="AH7" s="17"/>
      <c r="AI7" s="17"/>
      <c r="AJ7" s="17"/>
      <c r="AK7" s="7"/>
      <c r="AL7" s="10"/>
      <c r="AM7" s="14">
        <v>7</v>
      </c>
      <c r="AN7" s="14">
        <v>0</v>
      </c>
      <c r="AO7" s="14">
        <v>3</v>
      </c>
      <c r="AP7" s="14">
        <v>1</v>
      </c>
      <c r="AQ7" s="14">
        <v>13</v>
      </c>
      <c r="AR7" s="56">
        <v>0.34210000000000002</v>
      </c>
      <c r="AS7" s="57">
        <v>38</v>
      </c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14"/>
      <c r="C8" s="16"/>
      <c r="D8" s="1"/>
      <c r="E8" s="14"/>
      <c r="F8" s="14"/>
      <c r="G8" s="14"/>
      <c r="H8" s="15"/>
      <c r="I8" s="14"/>
      <c r="J8" s="38"/>
      <c r="K8" s="13"/>
      <c r="L8" s="37"/>
      <c r="M8" s="7"/>
      <c r="N8" s="7"/>
      <c r="O8" s="7"/>
      <c r="Q8" s="14"/>
      <c r="R8" s="14"/>
      <c r="S8" s="15"/>
      <c r="T8" s="14"/>
      <c r="U8" s="14"/>
      <c r="V8" s="62"/>
      <c r="W8" s="13"/>
      <c r="X8" s="14">
        <v>2016</v>
      </c>
      <c r="Y8" s="14" t="s">
        <v>19</v>
      </c>
      <c r="Z8" s="1" t="s">
        <v>16</v>
      </c>
      <c r="AA8" s="14">
        <v>12</v>
      </c>
      <c r="AB8" s="14">
        <v>2</v>
      </c>
      <c r="AC8" s="14">
        <v>7</v>
      </c>
      <c r="AD8" s="14">
        <v>10</v>
      </c>
      <c r="AE8" s="14">
        <v>42</v>
      </c>
      <c r="AF8" s="68">
        <v>0.51849999999999996</v>
      </c>
      <c r="AG8" s="10">
        <v>81</v>
      </c>
      <c r="AH8" s="17"/>
      <c r="AI8" s="17"/>
      <c r="AJ8" s="17"/>
      <c r="AK8" s="7"/>
      <c r="AL8" s="10"/>
      <c r="AM8" s="14"/>
      <c r="AN8" s="14"/>
      <c r="AO8" s="14"/>
      <c r="AP8" s="14"/>
      <c r="AQ8" s="14"/>
      <c r="AR8" s="56"/>
      <c r="AS8" s="57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14"/>
      <c r="C9" s="16"/>
      <c r="D9" s="1"/>
      <c r="E9" s="14"/>
      <c r="F9" s="14"/>
      <c r="G9" s="14"/>
      <c r="H9" s="15"/>
      <c r="I9" s="14"/>
      <c r="J9" s="38"/>
      <c r="K9" s="13"/>
      <c r="L9" s="37"/>
      <c r="M9" s="7"/>
      <c r="N9" s="7"/>
      <c r="O9" s="7"/>
      <c r="Q9" s="14"/>
      <c r="R9" s="14"/>
      <c r="S9" s="15"/>
      <c r="T9" s="14"/>
      <c r="U9" s="14"/>
      <c r="V9" s="62"/>
      <c r="W9" s="13"/>
      <c r="X9" s="14"/>
      <c r="Y9" s="14"/>
      <c r="Z9" s="1"/>
      <c r="AA9" s="14"/>
      <c r="AB9" s="14"/>
      <c r="AC9" s="14"/>
      <c r="AD9" s="14"/>
      <c r="AE9" s="14"/>
      <c r="AF9" s="68"/>
      <c r="AG9" s="10"/>
      <c r="AH9" s="17"/>
      <c r="AI9" s="17"/>
      <c r="AJ9" s="17"/>
      <c r="AK9" s="7"/>
      <c r="AL9" s="10"/>
      <c r="AM9" s="14"/>
      <c r="AN9" s="14"/>
      <c r="AO9" s="14"/>
      <c r="AP9" s="14"/>
      <c r="AQ9" s="14"/>
      <c r="AR9" s="56"/>
      <c r="AS9" s="57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14"/>
      <c r="C10" s="16"/>
      <c r="D10" s="1"/>
      <c r="E10" s="14"/>
      <c r="F10" s="14"/>
      <c r="G10" s="14"/>
      <c r="H10" s="15"/>
      <c r="I10" s="14"/>
      <c r="J10" s="38"/>
      <c r="K10" s="13"/>
      <c r="L10" s="37"/>
      <c r="M10" s="7"/>
      <c r="N10" s="7"/>
      <c r="O10" s="7"/>
      <c r="Q10" s="14"/>
      <c r="R10" s="14"/>
      <c r="S10" s="15"/>
      <c r="T10" s="14"/>
      <c r="U10" s="14"/>
      <c r="V10" s="15"/>
      <c r="W10" s="13"/>
      <c r="X10" s="14">
        <v>2020</v>
      </c>
      <c r="Y10" s="14" t="s">
        <v>34</v>
      </c>
      <c r="Z10" s="1" t="s">
        <v>35</v>
      </c>
      <c r="AA10" s="14">
        <v>3</v>
      </c>
      <c r="AB10" s="14">
        <v>0</v>
      </c>
      <c r="AC10" s="14">
        <v>1</v>
      </c>
      <c r="AD10" s="14">
        <v>0</v>
      </c>
      <c r="AE10" s="14">
        <v>8</v>
      </c>
      <c r="AF10" s="38">
        <v>0.44440000000000002</v>
      </c>
      <c r="AG10" s="13">
        <v>18</v>
      </c>
      <c r="AH10" s="37"/>
      <c r="AI10" s="7"/>
      <c r="AJ10" s="7"/>
      <c r="AK10" s="7"/>
      <c r="AL10" s="69"/>
      <c r="AM10" s="14"/>
      <c r="AN10" s="14"/>
      <c r="AO10" s="15"/>
      <c r="AP10" s="14"/>
      <c r="AQ10" s="14"/>
      <c r="AR10" s="56"/>
      <c r="AS10" s="13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ht="14.25" x14ac:dyDescent="0.2">
      <c r="A11" s="19"/>
      <c r="B11" s="63" t="s">
        <v>25</v>
      </c>
      <c r="C11" s="64"/>
      <c r="D11" s="65"/>
      <c r="E11" s="42">
        <f>SUM(E4:E10)</f>
        <v>0</v>
      </c>
      <c r="F11" s="42">
        <f>SUM(F4:F10)</f>
        <v>0</v>
      </c>
      <c r="G11" s="42">
        <f>SUM(G4:G10)</f>
        <v>0</v>
      </c>
      <c r="H11" s="42">
        <f>SUM(H4:H10)</f>
        <v>0</v>
      </c>
      <c r="I11" s="42">
        <f>SUM(I4:I10)</f>
        <v>0</v>
      </c>
      <c r="J11" s="43">
        <v>0</v>
      </c>
      <c r="K11" s="25">
        <f>SUM(K4:K10)</f>
        <v>0</v>
      </c>
      <c r="L11" s="22"/>
      <c r="M11" s="34"/>
      <c r="N11" s="44"/>
      <c r="O11" s="45"/>
      <c r="P11" s="10"/>
      <c r="Q11" s="42">
        <f>SUM(Q4:Q10)</f>
        <v>1</v>
      </c>
      <c r="R11" s="42">
        <f>SUM(R4:R10)</f>
        <v>0</v>
      </c>
      <c r="S11" s="42">
        <f>SUM(S4:S10)</f>
        <v>1</v>
      </c>
      <c r="T11" s="42">
        <f>SUM(T4:T10)</f>
        <v>1</v>
      </c>
      <c r="U11" s="42">
        <f>SUM(U4:U10)</f>
        <v>2</v>
      </c>
      <c r="V11" s="18">
        <f>PRODUCT(U11/W11)</f>
        <v>0.5</v>
      </c>
      <c r="W11" s="25">
        <f>SUM(W4:W10)</f>
        <v>4</v>
      </c>
      <c r="X11" s="17" t="s">
        <v>25</v>
      </c>
      <c r="Y11" s="11"/>
      <c r="Z11" s="9"/>
      <c r="AA11" s="42">
        <f>SUM(AA4:AA10)</f>
        <v>56</v>
      </c>
      <c r="AB11" s="42">
        <f>SUM(AB4:AB10)</f>
        <v>10</v>
      </c>
      <c r="AC11" s="42">
        <f>SUM(AC4:AC10)</f>
        <v>30</v>
      </c>
      <c r="AD11" s="42">
        <f>SUM(AD4:AD10)</f>
        <v>45</v>
      </c>
      <c r="AE11" s="42">
        <f>SUM(AE4:AE10)</f>
        <v>207</v>
      </c>
      <c r="AF11" s="43">
        <f>PRODUCT(AE11/AG11)</f>
        <v>0.57499999999999996</v>
      </c>
      <c r="AG11" s="25">
        <f>SUM(AG4:AG10)</f>
        <v>360</v>
      </c>
      <c r="AH11" s="22"/>
      <c r="AI11" s="34"/>
      <c r="AJ11" s="44"/>
      <c r="AK11" s="45"/>
      <c r="AL11" s="10"/>
      <c r="AM11" s="42">
        <f>SUM(AM4:AM10)</f>
        <v>14</v>
      </c>
      <c r="AN11" s="42">
        <f>SUM(AN4:AN10)</f>
        <v>0</v>
      </c>
      <c r="AO11" s="42">
        <f>SUM(AO4:AO10)</f>
        <v>8</v>
      </c>
      <c r="AP11" s="42">
        <f>SUM(AP4:AP10)</f>
        <v>7</v>
      </c>
      <c r="AQ11" s="42">
        <f>SUM(AQ4:AQ10)</f>
        <v>29</v>
      </c>
      <c r="AR11" s="18">
        <f>PRODUCT(AQ11/AS11)</f>
        <v>0.36708860759493672</v>
      </c>
      <c r="AS11" s="35">
        <f>SUM(AS4:AS10)</f>
        <v>79</v>
      </c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20"/>
      <c r="K12" s="13"/>
      <c r="L12" s="10"/>
      <c r="M12" s="10"/>
      <c r="N12" s="10"/>
      <c r="O12" s="10"/>
      <c r="P12" s="19"/>
      <c r="Q12" s="19"/>
      <c r="R12" s="21"/>
      <c r="S12" s="19"/>
      <c r="T12" s="19"/>
      <c r="U12" s="10"/>
      <c r="V12" s="10"/>
      <c r="W12" s="13"/>
      <c r="X12" s="19"/>
      <c r="Y12" s="19"/>
      <c r="Z12" s="19"/>
      <c r="AA12" s="19"/>
      <c r="AB12" s="19"/>
      <c r="AC12" s="19"/>
      <c r="AD12" s="19"/>
      <c r="AE12" s="19"/>
      <c r="AF12" s="20"/>
      <c r="AG12" s="13"/>
      <c r="AH12" s="10"/>
      <c r="AI12" s="10"/>
      <c r="AJ12" s="10"/>
      <c r="AK12" s="10"/>
      <c r="AL12" s="19"/>
      <c r="AM12" s="19"/>
      <c r="AN12" s="21"/>
      <c r="AO12" s="19"/>
      <c r="AP12" s="19"/>
      <c r="AQ12" s="10"/>
      <c r="AR12" s="10"/>
      <c r="AS12" s="13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x14ac:dyDescent="0.25">
      <c r="A13" s="19"/>
      <c r="B13" s="48" t="s">
        <v>23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10</v>
      </c>
      <c r="M13" s="7" t="s">
        <v>11</v>
      </c>
      <c r="N13" s="7" t="s">
        <v>29</v>
      </c>
      <c r="O13" s="7" t="s">
        <v>30</v>
      </c>
      <c r="Q13" s="21"/>
      <c r="R13" s="21" t="s">
        <v>12</v>
      </c>
      <c r="S13" s="21"/>
      <c r="T13" s="19" t="s">
        <v>32</v>
      </c>
      <c r="U13" s="10"/>
      <c r="V13" s="13"/>
      <c r="W13" s="13"/>
      <c r="X13" s="47"/>
      <c r="Y13" s="47"/>
      <c r="Z13" s="47"/>
      <c r="AA13" s="47"/>
      <c r="AB13" s="47"/>
      <c r="AC13" s="19"/>
      <c r="AD13" s="19"/>
      <c r="AE13" s="19"/>
      <c r="AF13" s="19"/>
      <c r="AG13" s="19"/>
      <c r="AH13" s="19"/>
      <c r="AI13" s="19"/>
      <c r="AJ13" s="19"/>
      <c r="AK13" s="19"/>
      <c r="AM13" s="13"/>
      <c r="AN13" s="47"/>
      <c r="AO13" s="47"/>
      <c r="AP13" s="47"/>
      <c r="AQ13" s="47"/>
      <c r="AR13" s="47"/>
      <c r="AS13" s="47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x14ac:dyDescent="0.25">
      <c r="A14" s="19"/>
      <c r="B14" s="23" t="s">
        <v>24</v>
      </c>
      <c r="C14" s="3"/>
      <c r="D14" s="24"/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67">
        <v>0</v>
      </c>
      <c r="K14" s="19">
        <v>0</v>
      </c>
      <c r="L14" s="52">
        <v>0</v>
      </c>
      <c r="M14" s="52">
        <v>0</v>
      </c>
      <c r="N14" s="52">
        <v>0</v>
      </c>
      <c r="O14" s="52">
        <v>0</v>
      </c>
      <c r="Q14" s="21"/>
      <c r="R14" s="21"/>
      <c r="S14" s="21"/>
      <c r="T14" s="26" t="s">
        <v>20</v>
      </c>
      <c r="U14" s="19"/>
      <c r="V14" s="19"/>
      <c r="W14" s="19"/>
      <c r="X14" s="21"/>
      <c r="Y14" s="21"/>
      <c r="Z14" s="21"/>
      <c r="AA14" s="21"/>
      <c r="AB14" s="21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21"/>
      <c r="AO14" s="21"/>
      <c r="AP14" s="21"/>
      <c r="AQ14" s="21"/>
      <c r="AR14" s="21"/>
      <c r="AS14" s="21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x14ac:dyDescent="0.25">
      <c r="A15" s="19"/>
      <c r="B15" s="39" t="s">
        <v>13</v>
      </c>
      <c r="C15" s="40"/>
      <c r="D15" s="41"/>
      <c r="E15" s="51">
        <f>PRODUCT(E11+Q11)</f>
        <v>1</v>
      </c>
      <c r="F15" s="51">
        <f>PRODUCT(F11+R11)</f>
        <v>0</v>
      </c>
      <c r="G15" s="51">
        <f>PRODUCT(G11+S11)</f>
        <v>1</v>
      </c>
      <c r="H15" s="51">
        <f>PRODUCT(H11+T11)</f>
        <v>1</v>
      </c>
      <c r="I15" s="51">
        <f>PRODUCT(I11+U11)</f>
        <v>2</v>
      </c>
      <c r="J15" s="67">
        <f>PRODUCT(I15/K15)</f>
        <v>0.5</v>
      </c>
      <c r="K15" s="19">
        <f>PRODUCT(K11+W11)</f>
        <v>4</v>
      </c>
      <c r="L15" s="52">
        <f>PRODUCT((F15+G15)/E15)</f>
        <v>1</v>
      </c>
      <c r="M15" s="52">
        <f>PRODUCT(H15/E15)</f>
        <v>1</v>
      </c>
      <c r="N15" s="52">
        <f>PRODUCT((F15+G15+H15)/E15)</f>
        <v>2</v>
      </c>
      <c r="O15" s="52">
        <f>PRODUCT(I15/E15)</f>
        <v>2</v>
      </c>
      <c r="Q15" s="21"/>
      <c r="R15" s="21"/>
      <c r="S15" s="21"/>
      <c r="T15" s="19" t="s">
        <v>33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x14ac:dyDescent="0.25">
      <c r="A16" s="19"/>
      <c r="B16" s="12" t="s">
        <v>22</v>
      </c>
      <c r="C16" s="46"/>
      <c r="D16" s="36"/>
      <c r="E16" s="51">
        <f>PRODUCT(AA11+AM11)</f>
        <v>70</v>
      </c>
      <c r="F16" s="51">
        <f>PRODUCT(AB11+AN11)</f>
        <v>10</v>
      </c>
      <c r="G16" s="51">
        <f>PRODUCT(AC11+AO11)</f>
        <v>38</v>
      </c>
      <c r="H16" s="51">
        <f>PRODUCT(AD11+AP11)</f>
        <v>52</v>
      </c>
      <c r="I16" s="51">
        <f>PRODUCT(AE11+AQ11)</f>
        <v>236</v>
      </c>
      <c r="J16" s="67">
        <f>PRODUCT(I16/K16)</f>
        <v>0.5375854214123007</v>
      </c>
      <c r="K16" s="10">
        <f>PRODUCT(AG11+AS11)</f>
        <v>439</v>
      </c>
      <c r="L16" s="52">
        <f>PRODUCT((F16+G16)/E16)</f>
        <v>0.68571428571428572</v>
      </c>
      <c r="M16" s="52">
        <f>PRODUCT(H16/E16)</f>
        <v>0.74285714285714288</v>
      </c>
      <c r="N16" s="52">
        <f>PRODUCT((F16+G16+H16)/E16)</f>
        <v>1.4285714285714286</v>
      </c>
      <c r="O16" s="52">
        <f>PRODUCT(I16/E16)</f>
        <v>3.3714285714285714</v>
      </c>
      <c r="Q16" s="21"/>
      <c r="R16" s="21"/>
      <c r="S16" s="19"/>
      <c r="T16" s="19"/>
      <c r="U16" s="10"/>
      <c r="V16" s="10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0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19"/>
      <c r="B17" s="53" t="s">
        <v>25</v>
      </c>
      <c r="C17" s="54"/>
      <c r="D17" s="55"/>
      <c r="E17" s="51">
        <f>SUM(E14:E16)</f>
        <v>71</v>
      </c>
      <c r="F17" s="51">
        <f t="shared" ref="F17:I17" si="0">SUM(F14:F16)</f>
        <v>10</v>
      </c>
      <c r="G17" s="51">
        <f t="shared" si="0"/>
        <v>39</v>
      </c>
      <c r="H17" s="51">
        <f t="shared" si="0"/>
        <v>53</v>
      </c>
      <c r="I17" s="51">
        <f t="shared" si="0"/>
        <v>238</v>
      </c>
      <c r="J17" s="67">
        <f>PRODUCT(I17/K17)</f>
        <v>0.53724604966139955</v>
      </c>
      <c r="K17" s="19">
        <f>SUM(K14:K16)</f>
        <v>443</v>
      </c>
      <c r="L17" s="52">
        <f>PRODUCT((F17+G17)/E17)</f>
        <v>0.6901408450704225</v>
      </c>
      <c r="M17" s="52">
        <f>PRODUCT(H17/E17)</f>
        <v>0.74647887323943662</v>
      </c>
      <c r="N17" s="52">
        <f>PRODUCT((F17+G17+H17)/E17)</f>
        <v>1.4366197183098592</v>
      </c>
      <c r="O17" s="52">
        <f>PRODUCT(I17/E17)</f>
        <v>3.352112676056338</v>
      </c>
      <c r="Q17" s="10"/>
      <c r="R17" s="10"/>
      <c r="S17" s="10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ht="14.25" x14ac:dyDescent="0.2">
      <c r="A18" s="19"/>
      <c r="B18" s="19"/>
      <c r="C18" s="19"/>
      <c r="D18" s="19"/>
      <c r="E18" s="10"/>
      <c r="F18" s="10"/>
      <c r="G18" s="10"/>
      <c r="H18" s="10"/>
      <c r="I18" s="10"/>
      <c r="J18" s="19"/>
      <c r="K18" s="19"/>
      <c r="L18" s="10"/>
      <c r="M18" s="10"/>
      <c r="N18" s="10"/>
      <c r="O18" s="10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14.2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ht="14.25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14.25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ht="14.2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J56" s="19"/>
      <c r="K56" s="19"/>
      <c r="L56"/>
      <c r="M56"/>
      <c r="N56"/>
      <c r="O56"/>
      <c r="P56"/>
      <c r="Q56" s="19"/>
      <c r="R56" s="19"/>
      <c r="S56" s="19"/>
      <c r="T56" s="19"/>
      <c r="U56" s="19"/>
      <c r="V56" s="19"/>
      <c r="AC56" s="19"/>
      <c r="AD56" s="19"/>
      <c r="AH56" s="19"/>
      <c r="AI56" s="19"/>
      <c r="AJ56" s="19"/>
      <c r="AK56" s="19"/>
      <c r="AL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J57" s="19"/>
      <c r="K57" s="19"/>
      <c r="L57"/>
      <c r="M57"/>
      <c r="N57"/>
      <c r="O57"/>
      <c r="P57"/>
      <c r="Q57" s="19"/>
      <c r="R57" s="19"/>
      <c r="S57" s="19"/>
      <c r="T57" s="19"/>
      <c r="U57" s="19"/>
      <c r="V57" s="19"/>
      <c r="AC57" s="19"/>
      <c r="AD57" s="19"/>
      <c r="AH57" s="19"/>
      <c r="AI57" s="19"/>
      <c r="AJ57" s="19"/>
      <c r="AK57" s="19"/>
      <c r="AL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J58" s="19"/>
      <c r="K58" s="19"/>
      <c r="L58"/>
      <c r="M58"/>
      <c r="N58"/>
      <c r="O58"/>
      <c r="P58"/>
      <c r="Q58" s="19"/>
      <c r="R58" s="19"/>
      <c r="S58" s="19"/>
      <c r="T58" s="19"/>
      <c r="U58" s="19"/>
      <c r="V58" s="19"/>
      <c r="AC58" s="19"/>
      <c r="AD58" s="19"/>
      <c r="AH58" s="19"/>
      <c r="AI58" s="19"/>
      <c r="AJ58" s="19"/>
      <c r="AK58" s="19"/>
      <c r="AL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J59" s="19"/>
      <c r="K59" s="19"/>
      <c r="L59"/>
      <c r="M59"/>
      <c r="N59"/>
      <c r="O59"/>
      <c r="P59"/>
      <c r="Q59" s="19"/>
      <c r="R59" s="19"/>
      <c r="S59" s="19"/>
      <c r="T59" s="19"/>
      <c r="U59" s="19"/>
      <c r="V59" s="19"/>
      <c r="AC59" s="19"/>
      <c r="AD59" s="19"/>
      <c r="AH59" s="19"/>
      <c r="AI59" s="19"/>
      <c r="AJ59" s="19"/>
      <c r="AK59" s="19"/>
      <c r="AL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J60" s="19"/>
      <c r="K60" s="19"/>
      <c r="L60"/>
      <c r="M60"/>
      <c r="N60"/>
      <c r="O60"/>
      <c r="P60"/>
      <c r="Q60" s="19"/>
      <c r="R60" s="19"/>
      <c r="S60" s="19"/>
      <c r="T60" s="19"/>
      <c r="U60" s="19"/>
      <c r="V60" s="19"/>
      <c r="AC60" s="19"/>
      <c r="AD60" s="19"/>
      <c r="AH60" s="19"/>
      <c r="AI60" s="19"/>
      <c r="AJ60" s="19"/>
      <c r="AK60" s="19"/>
      <c r="AL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J61" s="19"/>
      <c r="K61" s="19"/>
      <c r="L61"/>
      <c r="M61"/>
      <c r="N61"/>
      <c r="O61"/>
      <c r="P61"/>
      <c r="Q61" s="19"/>
      <c r="R61" s="19"/>
      <c r="S61" s="19"/>
      <c r="T61" s="19"/>
      <c r="U61" s="19"/>
      <c r="V61" s="19"/>
      <c r="AC61" s="19"/>
      <c r="AD61" s="19"/>
      <c r="AH61" s="19"/>
      <c r="AI61" s="19"/>
      <c r="AJ61" s="19"/>
      <c r="AK61" s="19"/>
      <c r="AL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J62" s="19"/>
      <c r="K62" s="19"/>
      <c r="L62"/>
      <c r="M62"/>
      <c r="N62"/>
      <c r="O62"/>
      <c r="P62"/>
      <c r="Q62" s="19"/>
      <c r="R62" s="19"/>
      <c r="S62" s="19"/>
      <c r="T62" s="19"/>
      <c r="U62" s="19"/>
      <c r="V62" s="19"/>
      <c r="AC62" s="19"/>
      <c r="AD62" s="19"/>
      <c r="AH62" s="19"/>
      <c r="AI62" s="19"/>
      <c r="AJ62" s="19"/>
      <c r="AK62" s="19"/>
      <c r="AL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J63" s="19"/>
      <c r="K63" s="19"/>
      <c r="L63"/>
      <c r="M63"/>
      <c r="N63"/>
      <c r="O63"/>
      <c r="P63"/>
      <c r="Q63" s="19"/>
      <c r="R63" s="19"/>
      <c r="S63" s="19"/>
      <c r="T63" s="19"/>
      <c r="U63" s="19"/>
      <c r="V63" s="19"/>
      <c r="AC63" s="19"/>
      <c r="AD63" s="19"/>
      <c r="AH63" s="19"/>
      <c r="AI63" s="19"/>
      <c r="AJ63" s="19"/>
      <c r="AK63" s="19"/>
      <c r="AL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19"/>
      <c r="U64" s="19"/>
      <c r="V64" s="19"/>
      <c r="AC64" s="19"/>
      <c r="AD64" s="19"/>
      <c r="AH64" s="19"/>
      <c r="AI64" s="19"/>
      <c r="AJ64" s="19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19"/>
      <c r="U65" s="19"/>
      <c r="V65" s="19"/>
      <c r="AC65" s="19"/>
      <c r="AD65" s="19"/>
      <c r="AH65" s="19"/>
      <c r="AI65" s="19"/>
      <c r="AJ65" s="19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19"/>
      <c r="U66" s="19"/>
      <c r="V66" s="19"/>
      <c r="AC66" s="19"/>
      <c r="AD66" s="19"/>
      <c r="AH66" s="19"/>
      <c r="AI66" s="19"/>
      <c r="AJ66" s="19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AC67" s="19"/>
      <c r="AD67" s="19"/>
      <c r="AH67" s="19"/>
      <c r="AI67" s="19"/>
      <c r="AJ67" s="19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AC68" s="19"/>
      <c r="AD68" s="19"/>
      <c r="AH68" s="19"/>
      <c r="AI68" s="19"/>
      <c r="AJ68" s="19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AC69" s="19"/>
      <c r="AD69" s="19"/>
      <c r="AH69" s="19"/>
      <c r="AI69" s="19"/>
      <c r="AJ69" s="19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AC70" s="19"/>
      <c r="AD70" s="19"/>
      <c r="AH70" s="19"/>
      <c r="AI70" s="19"/>
      <c r="AJ70" s="19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AC71" s="19"/>
      <c r="AD71" s="19"/>
      <c r="AH71" s="19"/>
      <c r="AI71" s="19"/>
      <c r="AJ71" s="19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AC72" s="19"/>
      <c r="AD72" s="19"/>
      <c r="AH72" s="19"/>
      <c r="AI72" s="19"/>
      <c r="AJ72" s="19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AC73" s="19"/>
      <c r="AD73" s="19"/>
      <c r="AH73" s="19"/>
      <c r="AI73" s="19"/>
      <c r="AJ73" s="19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J74" s="19"/>
      <c r="K74" s="19"/>
      <c r="L74"/>
      <c r="M74"/>
      <c r="N74"/>
      <c r="O74"/>
      <c r="P74"/>
      <c r="Q74" s="19"/>
      <c r="R74" s="19"/>
      <c r="S74" s="19"/>
      <c r="T74" s="19"/>
      <c r="U74" s="19"/>
      <c r="V74" s="19"/>
      <c r="AC74" s="19"/>
      <c r="AD74" s="19"/>
      <c r="AH74" s="19"/>
      <c r="AI74" s="19"/>
      <c r="AJ74" s="19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J75" s="19"/>
      <c r="K75" s="19"/>
      <c r="L75"/>
      <c r="M75"/>
      <c r="N75"/>
      <c r="O75"/>
      <c r="P75"/>
      <c r="Q75" s="19"/>
      <c r="R75" s="19"/>
      <c r="S75" s="19"/>
      <c r="T75" s="19"/>
      <c r="U75" s="19"/>
      <c r="V75" s="19"/>
      <c r="AC75" s="19"/>
      <c r="AD75" s="19"/>
      <c r="AH75" s="19"/>
      <c r="AI75" s="19"/>
      <c r="AJ75" s="19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J76" s="19"/>
      <c r="K76" s="19"/>
      <c r="L76"/>
      <c r="M76"/>
      <c r="N76"/>
      <c r="O76"/>
      <c r="P76"/>
      <c r="Q76" s="19"/>
      <c r="R76" s="19"/>
      <c r="S76" s="19"/>
      <c r="T76" s="19"/>
      <c r="U76" s="19"/>
      <c r="V76" s="19"/>
      <c r="AC76" s="19"/>
      <c r="AD76" s="19"/>
      <c r="AH76" s="19"/>
      <c r="AI76" s="19"/>
      <c r="AJ76" s="19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J77" s="19"/>
      <c r="K77" s="19"/>
      <c r="L77"/>
      <c r="M77"/>
      <c r="N77"/>
      <c r="O77"/>
      <c r="P77"/>
      <c r="Q77" s="19"/>
      <c r="R77" s="19"/>
      <c r="S77" s="19"/>
      <c r="T77" s="19"/>
      <c r="U77" s="19"/>
      <c r="V77" s="19"/>
      <c r="AC77" s="19"/>
      <c r="AD77" s="19"/>
      <c r="AH77" s="19"/>
      <c r="AI77" s="19"/>
      <c r="AJ77" s="19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J78" s="19"/>
      <c r="K78" s="19"/>
      <c r="L78"/>
      <c r="M78"/>
      <c r="N78"/>
      <c r="O78"/>
      <c r="P78"/>
      <c r="Q78" s="19"/>
      <c r="R78" s="19"/>
      <c r="S78" s="19"/>
      <c r="T78" s="19"/>
      <c r="U78" s="19"/>
      <c r="V78" s="19"/>
      <c r="AC78" s="19"/>
      <c r="AD78" s="19"/>
      <c r="AH78" s="19"/>
      <c r="AI78" s="19"/>
      <c r="AJ78" s="19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L79"/>
      <c r="M79"/>
      <c r="N79"/>
      <c r="O79"/>
      <c r="P79"/>
      <c r="Q79" s="19"/>
      <c r="R79" s="19"/>
      <c r="S79" s="19"/>
      <c r="T79" s="19"/>
      <c r="U79" s="19"/>
      <c r="V79" s="19"/>
      <c r="AC79" s="19"/>
      <c r="AD79" s="19"/>
      <c r="AH79" s="19"/>
      <c r="AI79" s="19"/>
      <c r="AJ79" s="19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L80"/>
      <c r="M80"/>
      <c r="N80"/>
      <c r="O80"/>
      <c r="P80"/>
      <c r="Q80" s="19"/>
      <c r="R80" s="19"/>
      <c r="S80" s="19"/>
      <c r="T80" s="19"/>
      <c r="U80" s="19"/>
      <c r="V80" s="19"/>
      <c r="AC80" s="19"/>
      <c r="AD80" s="19"/>
      <c r="AH80" s="19"/>
      <c r="AI80" s="19"/>
      <c r="AJ80" s="19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L81"/>
      <c r="M81"/>
      <c r="N81"/>
      <c r="O81"/>
      <c r="P81"/>
      <c r="Q81" s="19"/>
      <c r="R81" s="19"/>
      <c r="S81" s="19"/>
      <c r="T81" s="19"/>
      <c r="U81" s="19"/>
      <c r="V81" s="19"/>
      <c r="AC81" s="19"/>
      <c r="AD81" s="19"/>
      <c r="AH81" s="19"/>
      <c r="AI81" s="19"/>
      <c r="AJ81" s="19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L82"/>
      <c r="M82"/>
      <c r="N82"/>
      <c r="O82"/>
      <c r="P82"/>
      <c r="Q82" s="19"/>
      <c r="R82" s="19"/>
      <c r="S82" s="19"/>
      <c r="T82" s="19"/>
      <c r="U82" s="19"/>
      <c r="V82" s="19"/>
      <c r="AC82" s="19"/>
      <c r="AD82" s="19"/>
      <c r="AH82" s="19"/>
      <c r="AI82" s="19"/>
      <c r="AJ82" s="19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L83"/>
      <c r="M83"/>
      <c r="N83"/>
      <c r="O83"/>
      <c r="P83"/>
      <c r="Q83" s="19"/>
      <c r="R83" s="19"/>
      <c r="S83" s="19"/>
      <c r="T83" s="19"/>
      <c r="U83" s="19"/>
      <c r="V83" s="19"/>
      <c r="AC83" s="19"/>
      <c r="AD83" s="19"/>
      <c r="AH83" s="19"/>
      <c r="AI83" s="19"/>
      <c r="AJ83" s="19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L84"/>
      <c r="M84"/>
      <c r="N84"/>
      <c r="O84"/>
      <c r="P84"/>
      <c r="Q84" s="19"/>
      <c r="R84" s="19"/>
      <c r="S84" s="19"/>
      <c r="T84" s="19"/>
      <c r="U84" s="19"/>
      <c r="V84" s="19"/>
      <c r="AC84" s="19"/>
      <c r="AD84" s="19"/>
      <c r="AH84" s="19"/>
      <c r="AI84" s="19"/>
      <c r="AJ84" s="19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L85"/>
      <c r="M85"/>
      <c r="N85"/>
      <c r="O85"/>
      <c r="P85"/>
      <c r="Q85" s="19"/>
      <c r="R85" s="19"/>
      <c r="S85" s="19"/>
      <c r="T85" s="19"/>
      <c r="U85" s="19"/>
      <c r="V85" s="19"/>
      <c r="AC85" s="19"/>
      <c r="AD85" s="19"/>
      <c r="AH85" s="19"/>
      <c r="AI85" s="19"/>
      <c r="AJ85" s="19"/>
      <c r="AK85" s="19"/>
      <c r="AL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L86"/>
      <c r="M86"/>
      <c r="N86"/>
      <c r="O86"/>
      <c r="P86"/>
      <c r="Q86" s="19"/>
      <c r="R86" s="19"/>
      <c r="S86" s="19"/>
      <c r="T86" s="19"/>
      <c r="U86" s="19"/>
      <c r="V86" s="19"/>
      <c r="AC86" s="19"/>
      <c r="AD86" s="19"/>
      <c r="AH86" s="19"/>
      <c r="AI86" s="19"/>
      <c r="AJ86" s="19"/>
      <c r="AK86" s="19"/>
      <c r="AL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9"/>
      <c r="R87" s="19"/>
      <c r="S87" s="19"/>
      <c r="T87" s="19"/>
      <c r="U87" s="19"/>
      <c r="V87" s="19"/>
      <c r="AC87" s="19"/>
      <c r="AD87" s="19"/>
      <c r="AH87" s="19"/>
      <c r="AI87" s="19"/>
      <c r="AJ87" s="19"/>
      <c r="AK87" s="19"/>
      <c r="AL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9"/>
      <c r="R88" s="19"/>
      <c r="S88" s="19"/>
      <c r="T88" s="19"/>
      <c r="U88" s="19"/>
      <c r="V88" s="19"/>
      <c r="AC88" s="19"/>
      <c r="AD88" s="19"/>
      <c r="AH88" s="19"/>
      <c r="AI88" s="19"/>
      <c r="AJ88" s="19"/>
      <c r="AK88" s="19"/>
      <c r="AL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9"/>
      <c r="R89" s="19"/>
      <c r="S89" s="19"/>
      <c r="T89" s="19"/>
      <c r="U89" s="19"/>
      <c r="V89" s="19"/>
      <c r="AC89" s="19"/>
      <c r="AD89" s="19"/>
      <c r="AH89" s="19"/>
      <c r="AI89" s="19"/>
      <c r="AJ89" s="19"/>
      <c r="AK89" s="19"/>
      <c r="AL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0"/>
      <c r="R90" s="10"/>
      <c r="S90" s="10"/>
      <c r="T90" s="19"/>
      <c r="U90" s="10"/>
      <c r="V90" s="10"/>
      <c r="AC90" s="19"/>
      <c r="AD90" s="19"/>
      <c r="AH90" s="19"/>
      <c r="AI90" s="19"/>
      <c r="AJ90" s="19"/>
      <c r="AK90" s="19"/>
      <c r="AL90" s="10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0"/>
      <c r="R91" s="10"/>
      <c r="S91" s="10"/>
      <c r="T91" s="19"/>
      <c r="U91" s="10"/>
      <c r="V91" s="10"/>
      <c r="AC91" s="19"/>
      <c r="AD91" s="19"/>
      <c r="AH91" s="19"/>
      <c r="AI91" s="19"/>
      <c r="AJ91" s="19"/>
      <c r="AK91" s="19"/>
      <c r="AL91" s="10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0"/>
      <c r="R92" s="10"/>
      <c r="S92" s="10"/>
      <c r="T92" s="19"/>
      <c r="U92" s="10"/>
      <c r="V92" s="10"/>
      <c r="AC92" s="19"/>
      <c r="AD92" s="19"/>
      <c r="AH92" s="19"/>
      <c r="AI92" s="19"/>
      <c r="AJ92" s="19"/>
      <c r="AK92" s="19"/>
      <c r="AL92" s="10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0"/>
      <c r="R93" s="10"/>
      <c r="S93" s="10"/>
      <c r="T93" s="19"/>
      <c r="U93" s="10"/>
      <c r="V93" s="10"/>
      <c r="AC93" s="19"/>
      <c r="AD93" s="19"/>
      <c r="AH93" s="19"/>
      <c r="AI93" s="19"/>
      <c r="AJ93" s="19"/>
      <c r="AK93" s="19"/>
      <c r="AL93" s="10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0"/>
      <c r="R94" s="10"/>
      <c r="S94" s="10"/>
      <c r="T94" s="19"/>
      <c r="U94" s="10"/>
      <c r="V94" s="10"/>
      <c r="AC94" s="19"/>
      <c r="AD94" s="19"/>
      <c r="AH94" s="19"/>
      <c r="AI94" s="19"/>
      <c r="AJ94" s="19"/>
      <c r="AK94" s="19"/>
      <c r="AL94" s="10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0"/>
      <c r="R95" s="10"/>
      <c r="S95" s="10"/>
      <c r="T95" s="19"/>
      <c r="U95" s="10"/>
      <c r="V95" s="10"/>
      <c r="AC95" s="19"/>
      <c r="AD95" s="19"/>
      <c r="AH95" s="19"/>
      <c r="AI95" s="19"/>
      <c r="AJ95" s="19"/>
      <c r="AK95" s="19"/>
      <c r="AL95" s="10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0"/>
      <c r="R96" s="10"/>
      <c r="S96" s="10"/>
      <c r="T96" s="19"/>
      <c r="U96" s="10"/>
      <c r="V96" s="10"/>
      <c r="AC96" s="19"/>
      <c r="AD96" s="19"/>
      <c r="AH96" s="19"/>
      <c r="AI96" s="19"/>
      <c r="AJ96" s="19"/>
      <c r="AK96" s="19"/>
      <c r="AL96" s="10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0"/>
      <c r="R97" s="10"/>
      <c r="S97" s="10"/>
      <c r="T97" s="19"/>
      <c r="U97" s="10"/>
      <c r="V97" s="10"/>
      <c r="AC97" s="19"/>
      <c r="AD97" s="19"/>
      <c r="AH97" s="19"/>
      <c r="AI97" s="19"/>
      <c r="AJ97" s="19"/>
      <c r="AK97" s="19"/>
      <c r="AL97" s="10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0"/>
      <c r="R98" s="10"/>
      <c r="S98" s="10"/>
      <c r="T98" s="19"/>
      <c r="U98" s="10"/>
      <c r="V98" s="10"/>
      <c r="AC98" s="19"/>
      <c r="AD98" s="19"/>
      <c r="AH98" s="19"/>
      <c r="AI98" s="19"/>
      <c r="AJ98" s="19"/>
      <c r="AK98" s="19"/>
      <c r="AL98" s="10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0"/>
      <c r="R99" s="10"/>
      <c r="S99" s="10"/>
      <c r="T99" s="19"/>
      <c r="U99" s="10"/>
      <c r="V99" s="10"/>
      <c r="AC99" s="19"/>
      <c r="AD99" s="19"/>
      <c r="AH99" s="19"/>
      <c r="AI99" s="19"/>
      <c r="AJ99" s="19"/>
      <c r="AK99" s="19"/>
      <c r="AL99" s="10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0"/>
      <c r="R100" s="10"/>
      <c r="S100" s="10"/>
      <c r="T100" s="19"/>
      <c r="U100" s="10"/>
      <c r="V100" s="10"/>
      <c r="AC100" s="19"/>
      <c r="AD100" s="19"/>
      <c r="AH100" s="19"/>
      <c r="AI100" s="19"/>
      <c r="AJ100" s="19"/>
      <c r="AK100" s="19"/>
      <c r="AL100" s="10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0"/>
      <c r="R101" s="10"/>
      <c r="S101" s="10"/>
      <c r="T101" s="19"/>
      <c r="U101" s="10"/>
      <c r="V101" s="10"/>
      <c r="AC101" s="19"/>
      <c r="AD101" s="19"/>
      <c r="AH101" s="19"/>
      <c r="AI101" s="19"/>
      <c r="AJ101" s="19"/>
      <c r="AK101" s="19"/>
      <c r="AL101" s="10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0"/>
      <c r="R102" s="10"/>
      <c r="S102" s="10"/>
      <c r="T102" s="19"/>
      <c r="U102" s="10"/>
      <c r="V102" s="10"/>
      <c r="AC102" s="19"/>
      <c r="AD102" s="19"/>
      <c r="AH102" s="19"/>
      <c r="AI102" s="19"/>
      <c r="AJ102" s="19"/>
      <c r="AK102" s="19"/>
      <c r="AL102" s="10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0"/>
      <c r="R103" s="10"/>
      <c r="S103" s="10"/>
      <c r="T103" s="19"/>
      <c r="U103" s="10"/>
      <c r="V103" s="10"/>
      <c r="AC103" s="19"/>
      <c r="AD103" s="19"/>
      <c r="AH103" s="19"/>
      <c r="AI103" s="19"/>
      <c r="AJ103" s="19"/>
      <c r="AK103" s="19"/>
      <c r="AL103" s="10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0"/>
      <c r="R104" s="10"/>
      <c r="S104" s="10"/>
      <c r="T104" s="19"/>
      <c r="U104" s="10"/>
      <c r="V104" s="10"/>
      <c r="AC104" s="19"/>
      <c r="AD104" s="19"/>
      <c r="AH104" s="19"/>
      <c r="AI104" s="19"/>
      <c r="AJ104" s="19"/>
      <c r="AK104" s="19"/>
      <c r="AL104" s="10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0"/>
      <c r="R105" s="10"/>
      <c r="S105" s="10"/>
      <c r="T105" s="19"/>
      <c r="U105" s="10"/>
      <c r="V105" s="10"/>
      <c r="AC105" s="19"/>
      <c r="AD105" s="19"/>
      <c r="AH105" s="19"/>
      <c r="AI105" s="19"/>
      <c r="AJ105" s="19"/>
      <c r="AK105" s="19"/>
      <c r="AL105" s="10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0"/>
      <c r="R106" s="10"/>
      <c r="S106" s="10"/>
      <c r="T106" s="19"/>
      <c r="U106" s="10"/>
      <c r="V106" s="10"/>
      <c r="AC106" s="19"/>
      <c r="AD106" s="19"/>
      <c r="AH106" s="19"/>
      <c r="AI106" s="19"/>
      <c r="AJ106" s="19"/>
      <c r="AK106" s="19"/>
      <c r="AL106" s="10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0"/>
      <c r="R107" s="10"/>
      <c r="S107" s="10"/>
      <c r="T107" s="19"/>
      <c r="U107" s="10"/>
      <c r="V107" s="10"/>
      <c r="AC107" s="19"/>
      <c r="AD107" s="19"/>
      <c r="AH107" s="19"/>
      <c r="AI107" s="19"/>
      <c r="AJ107" s="19"/>
      <c r="AK107" s="19"/>
      <c r="AL107" s="10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0"/>
      <c r="R108" s="10"/>
      <c r="S108" s="10"/>
      <c r="T108" s="19"/>
      <c r="U108" s="10"/>
      <c r="V108" s="10"/>
      <c r="AC108" s="19"/>
      <c r="AD108" s="19"/>
      <c r="AH108" s="19"/>
      <c r="AI108" s="19"/>
      <c r="AJ108" s="19"/>
      <c r="AK108" s="19"/>
      <c r="AL108" s="10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0"/>
      <c r="R109" s="10"/>
      <c r="S109" s="10"/>
      <c r="T109" s="19"/>
      <c r="U109" s="10"/>
      <c r="V109" s="10"/>
      <c r="AC109" s="19"/>
      <c r="AD109" s="19"/>
      <c r="AH109" s="19"/>
      <c r="AI109" s="19"/>
      <c r="AJ109" s="19"/>
      <c r="AK109" s="19"/>
      <c r="AL109" s="10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0"/>
      <c r="R110" s="10"/>
      <c r="S110" s="10"/>
      <c r="T110" s="19"/>
      <c r="U110" s="10"/>
      <c r="V110" s="10"/>
      <c r="AC110" s="19"/>
      <c r="AD110" s="19"/>
      <c r="AH110" s="19"/>
      <c r="AI110" s="19"/>
      <c r="AJ110" s="19"/>
      <c r="AK110" s="19"/>
      <c r="AL110" s="10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0"/>
      <c r="R111" s="10"/>
      <c r="S111" s="10"/>
      <c r="T111" s="19"/>
      <c r="U111" s="10"/>
      <c r="V111" s="10"/>
      <c r="AC111" s="19"/>
      <c r="AD111" s="19"/>
      <c r="AH111" s="19"/>
      <c r="AI111" s="19"/>
      <c r="AJ111" s="19"/>
      <c r="AK111" s="19"/>
      <c r="AL111" s="10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0"/>
      <c r="R112" s="10"/>
      <c r="S112" s="10"/>
      <c r="T112" s="19"/>
      <c r="U112" s="10"/>
      <c r="V112" s="10"/>
      <c r="AC112" s="19"/>
      <c r="AD112" s="19"/>
      <c r="AH112" s="19"/>
      <c r="AI112" s="19"/>
      <c r="AJ112" s="19"/>
      <c r="AK112" s="19"/>
      <c r="AL112" s="10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0"/>
      <c r="R113" s="10"/>
      <c r="S113" s="10"/>
      <c r="T113" s="19"/>
      <c r="U113" s="10"/>
      <c r="V113" s="10"/>
      <c r="AC113" s="19"/>
      <c r="AD113" s="19"/>
      <c r="AH113" s="19"/>
      <c r="AI113" s="19"/>
      <c r="AJ113" s="19"/>
      <c r="AK113" s="19"/>
      <c r="AL113" s="10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0"/>
      <c r="R114" s="10"/>
      <c r="S114" s="10"/>
      <c r="T114" s="19"/>
      <c r="U114" s="10"/>
      <c r="V114" s="10"/>
      <c r="AC114" s="19"/>
      <c r="AD114" s="19"/>
      <c r="AH114" s="19"/>
      <c r="AI114" s="19"/>
      <c r="AJ114" s="19"/>
      <c r="AK114" s="19"/>
      <c r="AL114" s="10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0"/>
      <c r="R115" s="10"/>
      <c r="S115" s="10"/>
      <c r="T115" s="19"/>
      <c r="U115" s="10"/>
      <c r="V115" s="10"/>
      <c r="AC115" s="19"/>
      <c r="AD115" s="19"/>
      <c r="AH115" s="19"/>
      <c r="AI115" s="19"/>
      <c r="AJ115" s="19"/>
      <c r="AK115" s="19"/>
      <c r="AL115" s="10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0"/>
      <c r="R116" s="10"/>
      <c r="S116" s="10"/>
      <c r="T116" s="19"/>
      <c r="U116" s="10"/>
      <c r="V116" s="10"/>
      <c r="AC116" s="19"/>
      <c r="AD116" s="19"/>
      <c r="AH116" s="19"/>
      <c r="AI116" s="19"/>
      <c r="AJ116" s="19"/>
      <c r="AK116" s="19"/>
      <c r="AL116" s="10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0"/>
      <c r="R117" s="10"/>
      <c r="S117" s="10"/>
      <c r="T117" s="19"/>
      <c r="U117" s="10"/>
      <c r="V117" s="10"/>
      <c r="AC117" s="19"/>
      <c r="AD117" s="19"/>
      <c r="AH117" s="19"/>
      <c r="AI117" s="19"/>
      <c r="AJ117" s="19"/>
      <c r="AK117" s="19"/>
      <c r="AL117" s="10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0"/>
      <c r="R118" s="10"/>
      <c r="S118" s="10"/>
      <c r="T118" s="19"/>
      <c r="U118" s="10"/>
      <c r="V118" s="10"/>
      <c r="AC118" s="19"/>
      <c r="AD118" s="19"/>
      <c r="AH118" s="19"/>
      <c r="AI118" s="19"/>
      <c r="AJ118" s="19"/>
      <c r="AK118" s="19"/>
      <c r="AL118" s="10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0"/>
      <c r="R119" s="10"/>
      <c r="S119" s="10"/>
      <c r="T119" s="19"/>
      <c r="U119" s="10"/>
      <c r="V119" s="10"/>
      <c r="AC119" s="19"/>
      <c r="AD119" s="19"/>
      <c r="AH119" s="19"/>
      <c r="AI119" s="19"/>
      <c r="AJ119" s="19"/>
      <c r="AK119" s="19"/>
      <c r="AL119" s="10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0"/>
      <c r="R120" s="10"/>
      <c r="S120" s="10"/>
      <c r="T120" s="19"/>
      <c r="U120" s="10"/>
      <c r="V120" s="10"/>
      <c r="AC120" s="19"/>
      <c r="AD120" s="19"/>
      <c r="AH120" s="19"/>
      <c r="AI120" s="19"/>
      <c r="AJ120" s="19"/>
      <c r="AK120" s="19"/>
      <c r="AL120" s="10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0"/>
      <c r="R121" s="10"/>
      <c r="S121" s="10"/>
      <c r="T121" s="19"/>
      <c r="U121" s="10"/>
      <c r="V121" s="10"/>
      <c r="AC121" s="19"/>
      <c r="AD121" s="19"/>
      <c r="AH121" s="19"/>
      <c r="AI121" s="19"/>
      <c r="AJ121" s="19"/>
      <c r="AK121" s="19"/>
      <c r="AL121" s="10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0"/>
      <c r="R122" s="10"/>
      <c r="S122" s="10"/>
      <c r="T122" s="19"/>
      <c r="U122" s="10"/>
      <c r="V122" s="10"/>
      <c r="AC122" s="19"/>
      <c r="AD122" s="19"/>
      <c r="AH122" s="19"/>
      <c r="AI122" s="19"/>
      <c r="AJ122" s="19"/>
      <c r="AK122" s="19"/>
      <c r="AL122" s="10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0"/>
      <c r="R123" s="10"/>
      <c r="S123" s="10"/>
      <c r="T123" s="19"/>
      <c r="U123" s="10"/>
      <c r="V123" s="10"/>
      <c r="AC123" s="19"/>
      <c r="AD123" s="19"/>
      <c r="AH123" s="19"/>
      <c r="AI123" s="19"/>
      <c r="AJ123" s="19"/>
      <c r="AK123" s="19"/>
      <c r="AL123" s="10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0"/>
      <c r="R124" s="10"/>
      <c r="S124" s="10"/>
      <c r="T124" s="19"/>
      <c r="U124" s="10"/>
      <c r="V124" s="10"/>
      <c r="AC124" s="19"/>
      <c r="AD124" s="19"/>
      <c r="AH124" s="19"/>
      <c r="AI124" s="19"/>
      <c r="AJ124" s="19"/>
      <c r="AK124" s="19"/>
      <c r="AL124" s="10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0"/>
      <c r="R125" s="10"/>
      <c r="S125" s="10"/>
      <c r="T125" s="19"/>
      <c r="U125" s="10"/>
      <c r="V125" s="10"/>
      <c r="AC125" s="19"/>
      <c r="AD125" s="19"/>
      <c r="AH125" s="19"/>
      <c r="AI125" s="19"/>
      <c r="AJ125" s="19"/>
      <c r="AK125" s="19"/>
      <c r="AL125" s="10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0"/>
      <c r="R126" s="10"/>
      <c r="S126" s="10"/>
      <c r="T126" s="19"/>
      <c r="U126" s="10"/>
      <c r="V126" s="10"/>
      <c r="AC126" s="19"/>
      <c r="AD126" s="19"/>
      <c r="AH126" s="19"/>
      <c r="AI126" s="19"/>
      <c r="AJ126" s="19"/>
      <c r="AK126" s="19"/>
      <c r="AL126" s="10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0"/>
      <c r="R127" s="10"/>
      <c r="S127" s="10"/>
      <c r="T127" s="19"/>
      <c r="U127" s="10"/>
      <c r="V127" s="10"/>
      <c r="AC127" s="19"/>
      <c r="AD127" s="19"/>
      <c r="AH127" s="19"/>
      <c r="AI127" s="19"/>
      <c r="AJ127" s="19"/>
      <c r="AK127" s="19"/>
      <c r="AL127" s="10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0"/>
      <c r="R128" s="10"/>
      <c r="S128" s="10"/>
      <c r="T128" s="19"/>
      <c r="U128" s="10"/>
      <c r="V128" s="10"/>
      <c r="AC128" s="19"/>
      <c r="AD128" s="19"/>
      <c r="AH128" s="19"/>
      <c r="AI128" s="19"/>
      <c r="AJ128" s="19"/>
      <c r="AK128" s="19"/>
      <c r="AL128" s="10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0"/>
      <c r="R129" s="10"/>
      <c r="S129" s="10"/>
      <c r="T129" s="19"/>
      <c r="U129" s="10"/>
      <c r="V129" s="10"/>
      <c r="AC129" s="19"/>
      <c r="AD129" s="19"/>
      <c r="AH129" s="19"/>
      <c r="AI129" s="19"/>
      <c r="AJ129" s="19"/>
      <c r="AK129" s="19"/>
      <c r="AL129" s="10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0"/>
      <c r="R130" s="10"/>
      <c r="S130" s="10"/>
      <c r="T130" s="19"/>
      <c r="U130" s="10"/>
      <c r="V130" s="10"/>
      <c r="AC130" s="19"/>
      <c r="AD130" s="19"/>
      <c r="AH130" s="19"/>
      <c r="AI130" s="19"/>
      <c r="AJ130" s="19"/>
      <c r="AK130" s="19"/>
      <c r="AL130" s="10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0"/>
      <c r="R131" s="10"/>
      <c r="S131" s="10"/>
      <c r="T131" s="19"/>
      <c r="U131" s="10"/>
      <c r="V131" s="10"/>
      <c r="AC131" s="19"/>
      <c r="AD131" s="19"/>
      <c r="AH131" s="19"/>
      <c r="AI131" s="19"/>
      <c r="AJ131" s="19"/>
      <c r="AK131" s="19"/>
      <c r="AL131" s="10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0"/>
      <c r="R132" s="10"/>
      <c r="S132" s="10"/>
      <c r="T132" s="19"/>
      <c r="U132" s="10"/>
      <c r="V132" s="10"/>
      <c r="AC132" s="19"/>
      <c r="AD132" s="19"/>
      <c r="AH132" s="19"/>
      <c r="AI132" s="19"/>
      <c r="AJ132" s="19"/>
      <c r="AK132" s="19"/>
      <c r="AL132" s="10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0"/>
      <c r="R133" s="10"/>
      <c r="S133" s="10"/>
      <c r="T133" s="19"/>
      <c r="U133" s="10"/>
      <c r="V133" s="10"/>
      <c r="AC133" s="19"/>
      <c r="AD133" s="19"/>
      <c r="AH133" s="19"/>
      <c r="AI133" s="19"/>
      <c r="AJ133" s="19"/>
      <c r="AK133" s="19"/>
      <c r="AL133" s="10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0"/>
      <c r="R134" s="10"/>
      <c r="S134" s="10"/>
      <c r="T134" s="19"/>
      <c r="U134" s="10"/>
      <c r="V134" s="10"/>
      <c r="AC134" s="19"/>
      <c r="AD134" s="19"/>
      <c r="AH134" s="19"/>
      <c r="AI134" s="19"/>
      <c r="AJ134" s="19"/>
      <c r="AK134" s="19"/>
      <c r="AL134" s="10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0"/>
      <c r="R135" s="10"/>
      <c r="S135" s="10"/>
      <c r="T135" s="19"/>
      <c r="U135" s="10"/>
      <c r="V135" s="10"/>
      <c r="AC135" s="19"/>
      <c r="AD135" s="19"/>
      <c r="AH135" s="19"/>
      <c r="AI135" s="19"/>
      <c r="AJ135" s="19"/>
      <c r="AK135" s="19"/>
      <c r="AL135" s="10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0"/>
      <c r="R136" s="10"/>
      <c r="S136" s="10"/>
      <c r="T136" s="19"/>
      <c r="U136" s="10"/>
      <c r="V136" s="10"/>
      <c r="AC136" s="19"/>
      <c r="AD136" s="19"/>
      <c r="AH136" s="19"/>
      <c r="AI136" s="19"/>
      <c r="AJ136" s="19"/>
      <c r="AK136" s="19"/>
      <c r="AL136" s="10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0"/>
      <c r="R137" s="10"/>
      <c r="S137" s="10"/>
      <c r="T137" s="19"/>
      <c r="U137" s="10"/>
      <c r="V137" s="10"/>
      <c r="AC137" s="19"/>
      <c r="AD137" s="19"/>
      <c r="AH137" s="19"/>
      <c r="AI137" s="19"/>
      <c r="AJ137" s="19"/>
      <c r="AK137" s="19"/>
      <c r="AL137" s="10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0"/>
      <c r="R138" s="10"/>
      <c r="S138" s="10"/>
      <c r="T138" s="19"/>
      <c r="U138" s="10"/>
      <c r="V138" s="10"/>
      <c r="AC138" s="19"/>
      <c r="AD138" s="19"/>
      <c r="AH138" s="19"/>
      <c r="AI138" s="19"/>
      <c r="AJ138" s="19"/>
      <c r="AK138" s="19"/>
      <c r="AL138" s="10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0"/>
      <c r="R139" s="10"/>
      <c r="S139" s="10"/>
      <c r="T139" s="19"/>
      <c r="U139" s="10"/>
      <c r="V139" s="10"/>
      <c r="AC139" s="19"/>
      <c r="AD139" s="19"/>
      <c r="AH139" s="19"/>
      <c r="AI139" s="19"/>
      <c r="AJ139" s="19"/>
      <c r="AK139" s="19"/>
      <c r="AL139" s="10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0"/>
      <c r="R140" s="10"/>
      <c r="S140" s="10"/>
      <c r="T140" s="19"/>
      <c r="U140" s="10"/>
      <c r="V140" s="10"/>
      <c r="AC140" s="19"/>
      <c r="AD140" s="19"/>
      <c r="AH140" s="19"/>
      <c r="AI140" s="19"/>
      <c r="AJ140" s="19"/>
      <c r="AK140" s="19"/>
      <c r="AL140" s="10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0"/>
      <c r="R141" s="10"/>
      <c r="S141" s="10"/>
      <c r="T141" s="19"/>
      <c r="U141" s="10"/>
      <c r="V141" s="10"/>
      <c r="AC141" s="19"/>
      <c r="AD141" s="19"/>
      <c r="AH141" s="19"/>
      <c r="AI141" s="19"/>
      <c r="AJ141" s="19"/>
      <c r="AK141" s="19"/>
      <c r="AL141" s="10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0"/>
      <c r="R142" s="10"/>
      <c r="S142" s="10"/>
      <c r="T142" s="19"/>
      <c r="U142" s="10"/>
      <c r="V142" s="10"/>
      <c r="AC142" s="19"/>
      <c r="AD142" s="19"/>
      <c r="AH142" s="19"/>
      <c r="AI142" s="19"/>
      <c r="AJ142" s="19"/>
      <c r="AK142" s="19"/>
      <c r="AL142" s="10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0"/>
      <c r="R143" s="10"/>
      <c r="S143" s="10"/>
      <c r="T143" s="19"/>
      <c r="U143" s="10"/>
      <c r="V143" s="10"/>
      <c r="AC143" s="19"/>
      <c r="AD143" s="19"/>
      <c r="AH143" s="19"/>
      <c r="AI143" s="19"/>
      <c r="AJ143" s="19"/>
      <c r="AK143" s="19"/>
      <c r="AL143" s="10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0"/>
      <c r="R144" s="10"/>
      <c r="S144" s="10"/>
      <c r="T144" s="19"/>
      <c r="U144" s="10"/>
      <c r="V144" s="10"/>
      <c r="AC144" s="19"/>
      <c r="AD144" s="19"/>
      <c r="AH144" s="19"/>
      <c r="AI144" s="19"/>
      <c r="AJ144" s="19"/>
      <c r="AK144" s="19"/>
      <c r="AL144" s="10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0"/>
      <c r="R145" s="10"/>
      <c r="S145" s="10"/>
      <c r="T145" s="19"/>
      <c r="U145" s="10"/>
      <c r="V145" s="10"/>
      <c r="AC145" s="19"/>
      <c r="AD145" s="19"/>
      <c r="AH145" s="19"/>
      <c r="AI145" s="19"/>
      <c r="AJ145" s="19"/>
      <c r="AK145" s="19"/>
      <c r="AL145" s="10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0"/>
      <c r="R146" s="10"/>
      <c r="S146" s="10"/>
      <c r="T146" s="19"/>
      <c r="U146" s="10"/>
      <c r="V146" s="10"/>
      <c r="AC146" s="19"/>
      <c r="AD146" s="19"/>
      <c r="AH146" s="19"/>
      <c r="AI146" s="19"/>
      <c r="AJ146" s="19"/>
      <c r="AK146" s="19"/>
      <c r="AL146" s="10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0"/>
      <c r="R147" s="10"/>
      <c r="S147" s="10"/>
      <c r="T147" s="19"/>
      <c r="U147" s="10"/>
      <c r="V147" s="10"/>
      <c r="AC147" s="19"/>
      <c r="AD147" s="19"/>
      <c r="AH147" s="19"/>
      <c r="AI147" s="19"/>
      <c r="AJ147" s="19"/>
      <c r="AK147" s="19"/>
      <c r="AL147" s="10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0"/>
      <c r="R148" s="10"/>
      <c r="S148" s="10"/>
      <c r="T148" s="19"/>
      <c r="U148" s="10"/>
      <c r="V148" s="10"/>
      <c r="AC148" s="19"/>
      <c r="AD148" s="19"/>
      <c r="AH148" s="19"/>
      <c r="AI148" s="19"/>
      <c r="AJ148" s="19"/>
      <c r="AK148" s="19"/>
      <c r="AL148" s="10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0"/>
      <c r="R149" s="10"/>
      <c r="S149" s="10"/>
      <c r="T149" s="19"/>
      <c r="U149" s="10"/>
      <c r="V149" s="10"/>
      <c r="AC149" s="19"/>
      <c r="AD149" s="19"/>
      <c r="AH149" s="19"/>
      <c r="AI149" s="19"/>
      <c r="AJ149" s="19"/>
      <c r="AK149" s="19"/>
      <c r="AL149" s="10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0"/>
      <c r="R150" s="10"/>
      <c r="S150" s="10"/>
      <c r="T150" s="19"/>
      <c r="U150" s="10"/>
      <c r="V150" s="10"/>
      <c r="AC150" s="19"/>
      <c r="AD150" s="19"/>
      <c r="AH150" s="19"/>
      <c r="AI150" s="19"/>
      <c r="AJ150" s="19"/>
      <c r="AK150" s="19"/>
      <c r="AL150" s="10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0"/>
      <c r="R151" s="10"/>
      <c r="S151" s="10"/>
      <c r="T151" s="19"/>
      <c r="U151" s="10"/>
      <c r="V151" s="10"/>
      <c r="AC151" s="19"/>
      <c r="AD151" s="19"/>
      <c r="AH151" s="19"/>
      <c r="AI151" s="19"/>
      <c r="AJ151" s="19"/>
      <c r="AK151" s="19"/>
      <c r="AL151" s="10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0"/>
      <c r="R152" s="10"/>
      <c r="S152" s="10"/>
      <c r="T152" s="19"/>
      <c r="U152" s="10"/>
      <c r="V152" s="10"/>
      <c r="AC152" s="19"/>
      <c r="AD152" s="19"/>
      <c r="AH152" s="19"/>
      <c r="AI152" s="19"/>
      <c r="AJ152" s="19"/>
      <c r="AK152" s="19"/>
      <c r="AL152" s="10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0"/>
      <c r="R153" s="10"/>
      <c r="S153" s="10"/>
      <c r="T153" s="19"/>
      <c r="U153" s="10"/>
      <c r="V153" s="10"/>
      <c r="AC153" s="19"/>
      <c r="AD153" s="19"/>
      <c r="AH153" s="19"/>
      <c r="AI153" s="19"/>
      <c r="AJ153" s="19"/>
      <c r="AK153" s="19"/>
      <c r="AL153" s="10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0"/>
      <c r="R154" s="10"/>
      <c r="S154" s="10"/>
      <c r="T154" s="19"/>
      <c r="U154" s="10"/>
      <c r="V154" s="10"/>
      <c r="AC154" s="19"/>
      <c r="AD154" s="19"/>
      <c r="AH154" s="19"/>
      <c r="AI154" s="19"/>
      <c r="AJ154" s="19"/>
      <c r="AK154" s="19"/>
      <c r="AL154" s="10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0"/>
      <c r="R155" s="10"/>
      <c r="S155" s="10"/>
      <c r="T155" s="19"/>
      <c r="U155" s="10"/>
      <c r="V155" s="10"/>
      <c r="AC155" s="19"/>
      <c r="AD155" s="19"/>
      <c r="AH155" s="19"/>
      <c r="AI155" s="19"/>
      <c r="AJ155" s="19"/>
      <c r="AK155" s="19"/>
      <c r="AL155" s="10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0"/>
      <c r="R156" s="10"/>
      <c r="S156" s="10"/>
      <c r="T156" s="19"/>
      <c r="U156" s="10"/>
      <c r="V156" s="10"/>
      <c r="AC156" s="19"/>
      <c r="AD156" s="19"/>
      <c r="AH156" s="19"/>
      <c r="AI156" s="19"/>
      <c r="AJ156" s="19"/>
      <c r="AK156" s="19"/>
      <c r="AL156" s="10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0"/>
      <c r="R157" s="10"/>
      <c r="S157" s="10"/>
      <c r="T157" s="19"/>
      <c r="U157" s="10"/>
      <c r="V157" s="10"/>
      <c r="AC157" s="19"/>
      <c r="AD157" s="19"/>
      <c r="AH157" s="19"/>
      <c r="AI157" s="19"/>
      <c r="AJ157" s="19"/>
      <c r="AK157" s="19"/>
      <c r="AL157" s="10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0"/>
      <c r="R158" s="10"/>
      <c r="S158" s="10"/>
      <c r="T158" s="19"/>
      <c r="U158" s="10"/>
      <c r="V158" s="10"/>
      <c r="AC158" s="19"/>
      <c r="AD158" s="19"/>
      <c r="AH158" s="19"/>
      <c r="AI158" s="19"/>
      <c r="AJ158" s="19"/>
      <c r="AK158" s="19"/>
      <c r="AL158" s="10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0"/>
      <c r="R159" s="10"/>
      <c r="S159" s="10"/>
      <c r="T159" s="19"/>
      <c r="U159" s="10"/>
      <c r="V159" s="10"/>
      <c r="AC159" s="19"/>
      <c r="AD159" s="19"/>
      <c r="AH159" s="19"/>
      <c r="AI159" s="19"/>
      <c r="AJ159" s="19"/>
      <c r="AK159" s="19"/>
      <c r="AL159" s="10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0"/>
      <c r="R160" s="10"/>
      <c r="S160" s="10"/>
      <c r="T160" s="66"/>
      <c r="U160" s="10"/>
      <c r="V160" s="10"/>
      <c r="AC160" s="19"/>
      <c r="AD160" s="19"/>
      <c r="AH160" s="19"/>
      <c r="AI160" s="19"/>
      <c r="AJ160" s="19"/>
      <c r="AK160" s="19"/>
      <c r="AL160" s="10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0"/>
      <c r="R161" s="10"/>
      <c r="S161" s="10"/>
      <c r="T161" s="66"/>
      <c r="U161" s="10"/>
      <c r="V161" s="10"/>
      <c r="AC161" s="19"/>
      <c r="AD161" s="19"/>
      <c r="AH161" s="19"/>
      <c r="AI161" s="19"/>
      <c r="AJ161" s="19"/>
      <c r="AK161" s="19"/>
      <c r="AL161" s="10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9"/>
      <c r="AD162" s="19"/>
      <c r="AH162" s="19"/>
      <c r="AI162" s="19"/>
      <c r="AJ162" s="19"/>
      <c r="AK162" s="19"/>
      <c r="AL162" s="10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9"/>
      <c r="AD163" s="19"/>
      <c r="AH163" s="19"/>
      <c r="AI163" s="19"/>
      <c r="AJ163" s="19"/>
      <c r="AK163" s="19"/>
      <c r="AL163" s="10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9"/>
      <c r="AD164" s="19"/>
      <c r="AH164" s="19"/>
      <c r="AI164" s="19"/>
      <c r="AJ164" s="19"/>
      <c r="AK164" s="19"/>
      <c r="AL164" s="10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9"/>
      <c r="AD165" s="19"/>
      <c r="AH165" s="19"/>
      <c r="AI165" s="19"/>
      <c r="AJ165" s="19"/>
      <c r="AK165" s="19"/>
      <c r="AL165" s="10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9"/>
      <c r="AD166" s="19"/>
      <c r="AH166" s="19"/>
      <c r="AI166" s="19"/>
      <c r="AJ166" s="19"/>
      <c r="AK166" s="19"/>
      <c r="AL166" s="10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9"/>
      <c r="AD167" s="19"/>
      <c r="AH167" s="19"/>
      <c r="AI167" s="19"/>
      <c r="AJ167" s="19"/>
      <c r="AK167" s="19"/>
      <c r="AL167" s="10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9"/>
      <c r="AD168" s="19"/>
      <c r="AH168" s="19"/>
      <c r="AI168" s="19"/>
      <c r="AJ168" s="19"/>
      <c r="AK168" s="19"/>
      <c r="AL168" s="10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9"/>
      <c r="AD169" s="19"/>
      <c r="AH169" s="19"/>
      <c r="AI169" s="19"/>
      <c r="AJ169" s="19"/>
      <c r="AK169" s="19"/>
      <c r="AL169" s="10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A170" s="19"/>
      <c r="B170" s="19"/>
      <c r="C170" s="19"/>
      <c r="D170" s="19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9"/>
      <c r="AD170" s="19"/>
      <c r="AH170" s="19"/>
      <c r="AI170" s="19"/>
      <c r="AJ170" s="19"/>
      <c r="AK170" s="19"/>
      <c r="AL170" s="10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A171" s="19"/>
      <c r="B171" s="19"/>
      <c r="C171" s="19"/>
      <c r="D171" s="19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9"/>
      <c r="AD171" s="19"/>
      <c r="AH171" s="19"/>
      <c r="AI171" s="19"/>
      <c r="AJ171" s="19"/>
      <c r="AK171" s="19"/>
      <c r="AL171" s="10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</row>
    <row r="172" spans="1:57" ht="14.25" x14ac:dyDescent="0.2">
      <c r="A172" s="19"/>
      <c r="B172" s="19"/>
      <c r="C172" s="19"/>
      <c r="D172" s="19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9"/>
      <c r="AD172" s="19"/>
      <c r="AH172" s="19"/>
      <c r="AI172" s="19"/>
      <c r="AJ172" s="19"/>
      <c r="AK172" s="19"/>
      <c r="AL172" s="10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</row>
    <row r="173" spans="1:57" ht="14.25" x14ac:dyDescent="0.2">
      <c r="A173" s="19"/>
      <c r="B173" s="19"/>
      <c r="C173" s="19"/>
      <c r="D173" s="19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9"/>
      <c r="AD173" s="19"/>
      <c r="AH173" s="19"/>
      <c r="AI173" s="19"/>
      <c r="AJ173" s="19"/>
      <c r="AK173" s="19"/>
      <c r="AL173" s="10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</row>
    <row r="174" spans="1:57" ht="14.25" x14ac:dyDescent="0.2">
      <c r="A174" s="19"/>
      <c r="B174" s="19"/>
      <c r="C174" s="19"/>
      <c r="D174" s="19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9"/>
      <c r="AD174" s="19"/>
      <c r="AH174" s="19"/>
      <c r="AI174" s="19"/>
      <c r="AJ174" s="19"/>
      <c r="AK174" s="19"/>
      <c r="AL174" s="10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9"/>
      <c r="AI175" s="19"/>
      <c r="AJ175" s="19"/>
      <c r="AK175" s="19"/>
      <c r="AL175" s="10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9"/>
      <c r="AI176" s="19"/>
      <c r="AJ176" s="19"/>
      <c r="AK176" s="19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9"/>
      <c r="AI177" s="19"/>
      <c r="AJ177" s="19"/>
      <c r="AK177" s="19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9"/>
      <c r="AI178" s="19"/>
      <c r="AJ178" s="19"/>
      <c r="AK178" s="19"/>
      <c r="AL178" s="10"/>
    </row>
    <row r="179" spans="12:38" ht="14.25" x14ac:dyDescent="0.2">
      <c r="L179" s="10"/>
      <c r="M179" s="10"/>
      <c r="N179" s="10"/>
      <c r="O179" s="10"/>
      <c r="P179" s="10"/>
      <c r="AH179" s="19"/>
      <c r="AI179" s="19"/>
      <c r="AJ179" s="19"/>
      <c r="AK179" s="19"/>
      <c r="AL179" s="10"/>
    </row>
    <row r="180" spans="12:38" ht="14.25" x14ac:dyDescent="0.2">
      <c r="L180" s="10"/>
      <c r="M180" s="10"/>
      <c r="N180" s="10"/>
      <c r="O180" s="10"/>
      <c r="P180" s="10"/>
      <c r="AH180" s="19"/>
      <c r="AI180" s="19"/>
      <c r="AJ180" s="19"/>
      <c r="AK180" s="19"/>
      <c r="AL180" s="10"/>
    </row>
    <row r="181" spans="12:38" ht="14.25" x14ac:dyDescent="0.2">
      <c r="L181" s="10"/>
      <c r="M181" s="10"/>
      <c r="N181" s="10"/>
      <c r="O181" s="10"/>
      <c r="P181" s="10"/>
      <c r="AH181" s="19"/>
      <c r="AI181" s="19"/>
      <c r="AJ181" s="19"/>
      <c r="AK181" s="19"/>
      <c r="AL181" s="10"/>
    </row>
    <row r="182" spans="12:38" ht="14.25" x14ac:dyDescent="0.2">
      <c r="L182" s="10"/>
      <c r="M182" s="10"/>
      <c r="N182" s="10"/>
      <c r="O182" s="10"/>
      <c r="P182" s="10"/>
      <c r="AH182" s="10"/>
      <c r="AI182" s="10"/>
      <c r="AJ182" s="10"/>
      <c r="AK182" s="10"/>
      <c r="AL182" s="10"/>
    </row>
  </sheetData>
  <sortState ref="X8:AI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2020-08-30T09:09:45Z</dcterms:modified>
</cp:coreProperties>
</file>